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Лист1!$A$1:$I$57</definedName>
  </definedNames>
  <calcPr calcId="125725"/>
</workbook>
</file>

<file path=xl/calcChain.xml><?xml version="1.0" encoding="utf-8"?>
<calcChain xmlns="http://schemas.openxmlformats.org/spreadsheetml/2006/main">
  <c r="F50" i="1"/>
  <c r="F53" s="1"/>
  <c r="F17"/>
  <c r="D20"/>
  <c r="E44"/>
  <c r="E26"/>
  <c r="E51"/>
  <c r="E50"/>
  <c r="G44" l="1"/>
  <c r="F44"/>
  <c r="D46"/>
  <c r="D45"/>
  <c r="G52"/>
  <c r="E52"/>
  <c r="F51"/>
  <c r="F52"/>
  <c r="G33"/>
  <c r="G25"/>
  <c r="D21"/>
  <c r="G17"/>
  <c r="E17"/>
  <c r="G31"/>
  <c r="F37"/>
  <c r="E37"/>
  <c r="G34"/>
  <c r="F34"/>
  <c r="E34"/>
  <c r="D39"/>
  <c r="D38"/>
  <c r="D36"/>
  <c r="D35"/>
  <c r="G23"/>
  <c r="F23"/>
  <c r="G40"/>
  <c r="F40"/>
  <c r="E40"/>
  <c r="D43"/>
  <c r="D42"/>
  <c r="D41"/>
  <c r="F31"/>
  <c r="E31"/>
  <c r="D33"/>
  <c r="D32"/>
  <c r="G51"/>
  <c r="E23"/>
  <c r="D24"/>
  <c r="D22"/>
  <c r="D17" l="1"/>
  <c r="D44"/>
  <c r="G50"/>
  <c r="D50" s="1"/>
  <c r="D34"/>
  <c r="D37"/>
  <c r="F26"/>
  <c r="G26"/>
  <c r="E53"/>
  <c r="D52"/>
  <c r="D40"/>
  <c r="D31"/>
  <c r="G53" l="1"/>
  <c r="D30"/>
  <c r="D25"/>
  <c r="D23" s="1"/>
  <c r="D29" l="1"/>
  <c r="D26" s="1"/>
  <c r="D53"/>
  <c r="D51"/>
</calcChain>
</file>

<file path=xl/sharedStrings.xml><?xml version="1.0" encoding="utf-8"?>
<sst xmlns="http://schemas.openxmlformats.org/spreadsheetml/2006/main" count="86" uniqueCount="52">
  <si>
    <t>Наименование мероприятия</t>
  </si>
  <si>
    <t>Источник финансирования</t>
  </si>
  <si>
    <t>Объем финансирования, всего (тыс. руб)</t>
  </si>
  <si>
    <t>В том числе по годам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</si>
  <si>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</si>
  <si>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</si>
  <si>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</si>
  <si>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Развитие и реализация культурного и духовного потенциала каждой личности. Повышение эффективности муниципального управления в сфере культуры Роговского сельского поселения Тимашевского района.</t>
  </si>
  <si>
    <t>Задачи</t>
  </si>
  <si>
    <t>местный бюджет</t>
  </si>
  <si>
    <t>краевой бюджет</t>
  </si>
  <si>
    <t>Основное мероприятие №2: «Комплектование книжных фондов библиотек муниципальных образований»</t>
  </si>
  <si>
    <t>Всего на реализацию программы</t>
  </si>
  <si>
    <t>Всего</t>
  </si>
  <si>
    <t>N           п/п</t>
  </si>
  <si>
    <t>Приложение №2</t>
  </si>
  <si>
    <t>к муниципальной программе</t>
  </si>
  <si>
    <t>Роговского сельского поселения</t>
  </si>
  <si>
    <t>Тимашевского района</t>
  </si>
  <si>
    <t>ПЕРЕЧЕНЬ ОСНОВНЫХ МЕРОПРИЯТИЙ МУНИЦИПАЛЬНОЙ ПРОГРАММЫ</t>
  </si>
  <si>
    <t xml:space="preserve"> </t>
  </si>
  <si>
    <t>1.</t>
  </si>
  <si>
    <t>2.</t>
  </si>
  <si>
    <t>3.</t>
  </si>
  <si>
    <t>Всего на реализацию мероприятия, из них:</t>
  </si>
  <si>
    <t>Администрация Роговского сельского поселения Тимашевского района; МБУК "Роговская СЦКС"; МБУК "Роговская библиотека"</t>
  </si>
  <si>
    <t>Приобретение 200 экземпляров книг, ежегодно</t>
  </si>
  <si>
    <t xml:space="preserve">Тимашевского района                                                                                                                                          </t>
  </si>
  <si>
    <t xml:space="preserve">Основное мероприятие №3: «Предоставление субсидий муниципальным бюджетным учреждениям, подведомственным администрации Роговского сельского поселения Тимашевского района», из них на: </t>
  </si>
  <si>
    <t>4.</t>
  </si>
  <si>
    <t>5.</t>
  </si>
  <si>
    <t>федеральный бюджет</t>
  </si>
  <si>
    <t>Администрация Роговского сельского поселения Тимашевского района;  МБУК "Роговская библиотека"</t>
  </si>
  <si>
    <t>Основное мероприятие № 4: «Мероприятия по подключению общедоступных библиотек, находящихся в муниципальной собственности, к сети  "Интернет" и развития системы библиотечного дела с учетом задачи расширения информационных технологий и оцифровки, в рамках основного мероприятия №2 "Культура Кубани"</t>
  </si>
  <si>
    <t>Т.Г. Вологжанина</t>
  </si>
  <si>
    <t>Количество посещений библиотек ( на 1 жителя в год) – 2,5</t>
  </si>
  <si>
    <t>100 % оплата договоров по подготовке Проектно-сметной документации: - на замену конструкций кровли; - на систему отопления;  - на систему водоснабжения.  Осуществление капитального ремонта  системы водоснабжения и системы отопления здания  МБУК "Роговская СЦКС"</t>
  </si>
  <si>
    <t>Основное мероприятие № 4: «Обеспечение развития и укрепления материально-технической базы», из них на:</t>
  </si>
  <si>
    <t>4.1.</t>
  </si>
  <si>
    <t>4.2.</t>
  </si>
  <si>
    <t>Капитальный ремонт системы водоснабжения здания МБУК "Ро-говская СЦКС", расположенного по адресу: ст.Роговская, ул.Ленина, 74 МБУК "Роговская СЦКС"</t>
  </si>
  <si>
    <t>Капитальный ремонт системы отопления здания МБУК "Роговская СЦКС", расположенного по адре-су: ст.Роговская, ул.Ленина, 74 МБУК "Роговская СЦКС"</t>
  </si>
  <si>
    <t>"Культура" на 2021-2023 годы</t>
  </si>
  <si>
    <t>Роговского сельского поселения Тимашевского района "Культура" на 2021-2023 годы</t>
  </si>
  <si>
    <t>Заместитель главы</t>
  </si>
  <si>
    <t xml:space="preserve">        100-% выполнение муниципального задания,ежегодно                     </t>
  </si>
  <si>
    <t>Основное мероприятие № 4: "Совершенствование деятельности муниципальных учреждений культуры по предоставлению муниципальных услуг"</t>
  </si>
  <si>
    <t>100% выполнение ремонта кровли здания МБУК "Роговская СЦКС"</t>
  </si>
  <si>
    <t xml:space="preserve"> Развитие библиотечного дела и культурно-досуговой деятельности. Улучшение материально-технической базы учреждений культуры. 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культурного наследия.                                                                                                                                                                              </t>
  </si>
  <si>
    <t>Выплаты денежного поощрения лучших учреждений культуры и лучших работников лучших учреждений культуры</t>
  </si>
  <si>
    <t xml:space="preserve">   Оказание государственной поддержки лучшим работникам сельских учреждений культуры и лучшим сельским учреждениям культуры (2 человека, 1 учреждение)</t>
  </si>
  <si>
    <t xml:space="preserve">На осуществление денежных выплат стимулирующего характера из бюджета Роговского сельского поселения Тимашевского района отдельным категориям работников учреждений культуры на 2022 год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</si>
</sst>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164" fontId="6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top"/>
    </xf>
    <xf numFmtId="0" fontId="2" fillId="0" borderId="0" xfId="0" applyFont="1" applyAlignment="1">
      <alignment horizontal="right"/>
    </xf>
    <xf numFmtId="0" fontId="3" fillId="2" borderId="0" xfId="0" applyFont="1" applyFill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3"/>
  <sheetViews>
    <sheetView tabSelected="1" topLeftCell="A5" zoomScale="70" zoomScaleNormal="70" workbookViewId="0">
      <selection activeCell="B26" sqref="B26:B30"/>
    </sheetView>
  </sheetViews>
  <sheetFormatPr defaultRowHeight="15.75"/>
  <cols>
    <col min="1" max="1" width="6.5703125" style="3" customWidth="1"/>
    <col min="2" max="2" width="58.5703125" style="1" customWidth="1"/>
    <col min="3" max="3" width="22.42578125" style="1" customWidth="1"/>
    <col min="4" max="4" width="14.5703125" style="1" customWidth="1"/>
    <col min="5" max="5" width="9.140625" style="14" customWidth="1"/>
    <col min="6" max="6" width="9.28515625" style="20" customWidth="1"/>
    <col min="7" max="7" width="9.28515625" style="5" customWidth="1"/>
    <col min="8" max="8" width="27" style="1" customWidth="1"/>
    <col min="9" max="9" width="50.28515625" style="1" customWidth="1"/>
    <col min="10" max="16384" width="9.140625" style="1"/>
  </cols>
  <sheetData>
    <row r="1" spans="1:9" hidden="1"/>
    <row r="2" spans="1:9" ht="18.75">
      <c r="H2" s="15"/>
      <c r="I2" s="2"/>
    </row>
    <row r="3" spans="1:9" ht="17.25" customHeight="1">
      <c r="B3" s="2"/>
      <c r="C3" s="2"/>
      <c r="D3" s="2"/>
      <c r="E3" s="10"/>
      <c r="F3" s="16"/>
      <c r="G3" s="4"/>
      <c r="H3" s="3" t="s">
        <v>15</v>
      </c>
      <c r="I3" s="2"/>
    </row>
    <row r="4" spans="1:9" ht="15" customHeight="1">
      <c r="B4" s="2"/>
      <c r="C4" s="2"/>
      <c r="D4" s="2"/>
      <c r="E4" s="10"/>
      <c r="F4" s="16"/>
      <c r="G4" s="4"/>
      <c r="H4" s="3" t="s">
        <v>16</v>
      </c>
      <c r="I4" s="2"/>
    </row>
    <row r="5" spans="1:9" ht="13.5" customHeight="1">
      <c r="B5" s="2"/>
      <c r="C5" s="2"/>
      <c r="D5" s="2"/>
      <c r="E5" s="10"/>
      <c r="F5" s="16"/>
      <c r="G5" s="4"/>
      <c r="H5" s="3" t="s">
        <v>17</v>
      </c>
      <c r="I5" s="2"/>
    </row>
    <row r="6" spans="1:9" ht="15.75" customHeight="1">
      <c r="B6" s="2"/>
      <c r="C6" s="2"/>
      <c r="D6" s="2"/>
      <c r="E6" s="10"/>
      <c r="F6" s="16"/>
      <c r="G6" s="4"/>
      <c r="H6" s="3" t="s">
        <v>18</v>
      </c>
      <c r="I6" s="2"/>
    </row>
    <row r="7" spans="1:9" ht="18.75">
      <c r="B7" s="2"/>
      <c r="C7" s="2"/>
      <c r="D7" s="2"/>
      <c r="E7" s="10"/>
      <c r="F7" s="16"/>
      <c r="G7" s="4"/>
      <c r="H7" s="3" t="s">
        <v>42</v>
      </c>
      <c r="I7" s="2"/>
    </row>
    <row r="8" spans="1:9" ht="10.5" customHeight="1">
      <c r="B8" s="2"/>
      <c r="C8" s="2"/>
      <c r="D8" s="2"/>
      <c r="E8" s="10"/>
      <c r="F8" s="16"/>
      <c r="G8" s="4"/>
      <c r="H8" s="2"/>
      <c r="I8" s="2"/>
    </row>
    <row r="9" spans="1:9" ht="18.75">
      <c r="A9" s="49" t="s">
        <v>19</v>
      </c>
      <c r="B9" s="49"/>
      <c r="C9" s="49"/>
      <c r="D9" s="49"/>
      <c r="E9" s="49"/>
      <c r="F9" s="49"/>
      <c r="G9" s="49"/>
      <c r="H9" s="49"/>
      <c r="I9" s="49"/>
    </row>
    <row r="10" spans="1:9" ht="18.75">
      <c r="A10" s="49" t="s">
        <v>43</v>
      </c>
      <c r="B10" s="49"/>
      <c r="C10" s="49"/>
      <c r="D10" s="49"/>
      <c r="E10" s="49"/>
      <c r="F10" s="49"/>
      <c r="G10" s="49"/>
      <c r="H10" s="49"/>
      <c r="I10" s="49"/>
    </row>
    <row r="11" spans="1:9" ht="10.5" customHeight="1">
      <c r="B11" s="2"/>
      <c r="C11" s="2"/>
      <c r="D11" s="2"/>
      <c r="E11" s="10"/>
      <c r="F11" s="16"/>
      <c r="G11" s="4"/>
      <c r="H11" s="2"/>
      <c r="I11" s="2"/>
    </row>
    <row r="12" spans="1:9" ht="30" customHeight="1">
      <c r="A12" s="38" t="s">
        <v>14</v>
      </c>
      <c r="B12" s="38" t="s">
        <v>0</v>
      </c>
      <c r="C12" s="38" t="s">
        <v>1</v>
      </c>
      <c r="D12" s="38" t="s">
        <v>2</v>
      </c>
      <c r="E12" s="38" t="s">
        <v>3</v>
      </c>
      <c r="F12" s="38"/>
      <c r="G12" s="38"/>
      <c r="H12" s="38" t="s">
        <v>4</v>
      </c>
      <c r="I12" s="38" t="s">
        <v>5</v>
      </c>
    </row>
    <row r="13" spans="1:9" ht="33" customHeight="1">
      <c r="A13" s="38"/>
      <c r="B13" s="38"/>
      <c r="C13" s="38"/>
      <c r="D13" s="38"/>
      <c r="E13" s="26">
        <v>2021</v>
      </c>
      <c r="F13" s="32">
        <v>2022</v>
      </c>
      <c r="G13" s="28">
        <v>2023</v>
      </c>
      <c r="H13" s="38"/>
      <c r="I13" s="38"/>
    </row>
    <row r="14" spans="1:9">
      <c r="A14" s="28">
        <v>1</v>
      </c>
      <c r="B14" s="28">
        <v>2</v>
      </c>
      <c r="C14" s="28">
        <v>3</v>
      </c>
      <c r="D14" s="28">
        <v>4</v>
      </c>
      <c r="E14" s="26">
        <v>5</v>
      </c>
      <c r="F14" s="32">
        <v>6</v>
      </c>
      <c r="G14" s="28">
        <v>7</v>
      </c>
      <c r="H14" s="28">
        <v>8</v>
      </c>
      <c r="I14" s="28">
        <v>9</v>
      </c>
    </row>
    <row r="15" spans="1:9" ht="37.5" customHeight="1">
      <c r="A15" s="35"/>
      <c r="B15" s="30" t="s">
        <v>6</v>
      </c>
      <c r="C15" s="44" t="s">
        <v>7</v>
      </c>
      <c r="D15" s="44"/>
      <c r="E15" s="44"/>
      <c r="F15" s="44"/>
      <c r="G15" s="44"/>
      <c r="H15" s="44"/>
      <c r="I15" s="44"/>
    </row>
    <row r="16" spans="1:9" ht="51.75" customHeight="1">
      <c r="A16" s="35"/>
      <c r="B16" s="30" t="s">
        <v>8</v>
      </c>
      <c r="C16" s="44" t="s">
        <v>48</v>
      </c>
      <c r="D16" s="44"/>
      <c r="E16" s="44"/>
      <c r="F16" s="44"/>
      <c r="G16" s="44"/>
      <c r="H16" s="44"/>
      <c r="I16" s="44"/>
    </row>
    <row r="17" spans="1:9" ht="33.75" customHeight="1">
      <c r="A17" s="50" t="s">
        <v>21</v>
      </c>
      <c r="B17" s="40" t="s">
        <v>49</v>
      </c>
      <c r="C17" s="40" t="s">
        <v>24</v>
      </c>
      <c r="D17" s="41">
        <f>D20+D21+D22</f>
        <v>291.39999999999998</v>
      </c>
      <c r="E17" s="45">
        <f>E20+E22+E21</f>
        <v>0</v>
      </c>
      <c r="F17" s="47">
        <f>F20+F22+F21</f>
        <v>291.39999999999998</v>
      </c>
      <c r="G17" s="45">
        <f>G20+G22+G21</f>
        <v>0</v>
      </c>
      <c r="H17" s="48" t="s">
        <v>50</v>
      </c>
      <c r="I17" s="38" t="s">
        <v>25</v>
      </c>
    </row>
    <row r="18" spans="1:9" ht="2.25" hidden="1" customHeight="1">
      <c r="A18" s="50"/>
      <c r="B18" s="40"/>
      <c r="C18" s="40"/>
      <c r="D18" s="38"/>
      <c r="E18" s="46"/>
      <c r="F18" s="48"/>
      <c r="G18" s="46"/>
      <c r="H18" s="48"/>
      <c r="I18" s="38"/>
    </row>
    <row r="19" spans="1:9" ht="1.5" hidden="1" customHeight="1">
      <c r="A19" s="50"/>
      <c r="B19" s="40"/>
      <c r="C19" s="40"/>
      <c r="D19" s="38"/>
      <c r="E19" s="46"/>
      <c r="F19" s="48"/>
      <c r="G19" s="46"/>
      <c r="H19" s="48"/>
      <c r="I19" s="38"/>
    </row>
    <row r="20" spans="1:9" ht="23.25" customHeight="1">
      <c r="A20" s="50"/>
      <c r="B20" s="40"/>
      <c r="C20" s="30" t="s">
        <v>9</v>
      </c>
      <c r="D20" s="33">
        <f>E20+F20+G20</f>
        <v>35</v>
      </c>
      <c r="E20" s="34">
        <v>0</v>
      </c>
      <c r="F20" s="31">
        <v>35</v>
      </c>
      <c r="G20" s="33">
        <v>0</v>
      </c>
      <c r="H20" s="48"/>
      <c r="I20" s="38"/>
    </row>
    <row r="21" spans="1:9" ht="23.25" customHeight="1">
      <c r="A21" s="50"/>
      <c r="B21" s="40"/>
      <c r="C21" s="30" t="s">
        <v>10</v>
      </c>
      <c r="D21" s="33">
        <f>E21+F21+G21</f>
        <v>256.39999999999998</v>
      </c>
      <c r="E21" s="34"/>
      <c r="F21" s="31">
        <v>256.39999999999998</v>
      </c>
      <c r="G21" s="33">
        <v>0</v>
      </c>
      <c r="H21" s="48"/>
      <c r="I21" s="38"/>
    </row>
    <row r="22" spans="1:9" ht="90.75" customHeight="1">
      <c r="A22" s="50"/>
      <c r="B22" s="40"/>
      <c r="C22" s="30" t="s">
        <v>31</v>
      </c>
      <c r="D22" s="33">
        <f>E22+F22+G22</f>
        <v>0</v>
      </c>
      <c r="E22" s="11">
        <v>0</v>
      </c>
      <c r="F22" s="17">
        <v>0</v>
      </c>
      <c r="G22" s="6">
        <v>0</v>
      </c>
      <c r="H22" s="48"/>
      <c r="I22" s="38"/>
    </row>
    <row r="23" spans="1:9" ht="30.75" customHeight="1">
      <c r="A23" s="50" t="s">
        <v>22</v>
      </c>
      <c r="B23" s="40" t="s">
        <v>11</v>
      </c>
      <c r="C23" s="30" t="s">
        <v>24</v>
      </c>
      <c r="D23" s="33">
        <f>D24+D25</f>
        <v>300</v>
      </c>
      <c r="E23" s="34">
        <f t="shared" ref="E23:G23" si="0">E24+E25</f>
        <v>100</v>
      </c>
      <c r="F23" s="31">
        <f t="shared" si="0"/>
        <v>100</v>
      </c>
      <c r="G23" s="31">
        <f t="shared" si="0"/>
        <v>100</v>
      </c>
      <c r="H23" s="38" t="s">
        <v>26</v>
      </c>
      <c r="I23" s="39" t="s">
        <v>25</v>
      </c>
    </row>
    <row r="24" spans="1:9" ht="21.75" customHeight="1">
      <c r="A24" s="50"/>
      <c r="B24" s="40"/>
      <c r="C24" s="30" t="s">
        <v>9</v>
      </c>
      <c r="D24" s="33">
        <f>E24+F24+G24</f>
        <v>300</v>
      </c>
      <c r="E24" s="34">
        <v>100</v>
      </c>
      <c r="F24" s="31">
        <v>100</v>
      </c>
      <c r="G24" s="31">
        <v>100</v>
      </c>
      <c r="H24" s="38"/>
      <c r="I24" s="39"/>
    </row>
    <row r="25" spans="1:9" ht="19.5" customHeight="1">
      <c r="A25" s="50"/>
      <c r="B25" s="40"/>
      <c r="C25" s="30" t="s">
        <v>10</v>
      </c>
      <c r="D25" s="33">
        <f t="shared" ref="D25:D30" si="1">E25+F25+G25</f>
        <v>0</v>
      </c>
      <c r="E25" s="11">
        <v>0</v>
      </c>
      <c r="F25" s="17">
        <v>0</v>
      </c>
      <c r="G25" s="33">
        <f>H25+I25+J25</f>
        <v>0</v>
      </c>
      <c r="H25" s="38"/>
      <c r="I25" s="39"/>
    </row>
    <row r="26" spans="1:9" ht="15.75" customHeight="1">
      <c r="A26" s="50" t="s">
        <v>23</v>
      </c>
      <c r="B26" s="40" t="s">
        <v>28</v>
      </c>
      <c r="C26" s="40" t="s">
        <v>24</v>
      </c>
      <c r="D26" s="41">
        <f>D29+D30</f>
        <v>55592.3</v>
      </c>
      <c r="E26" s="42">
        <f>E29+E30</f>
        <v>17249.2</v>
      </c>
      <c r="F26" s="42">
        <f>F29+F30</f>
        <v>18534.8</v>
      </c>
      <c r="G26" s="41">
        <f t="shared" ref="G26" si="2">G29+G30</f>
        <v>19808.3</v>
      </c>
      <c r="H26" s="38" t="s">
        <v>45</v>
      </c>
      <c r="I26" s="38" t="s">
        <v>25</v>
      </c>
    </row>
    <row r="27" spans="1:9" ht="8.25" customHeight="1">
      <c r="A27" s="50"/>
      <c r="B27" s="40"/>
      <c r="C27" s="40"/>
      <c r="D27" s="41"/>
      <c r="E27" s="42"/>
      <c r="F27" s="42"/>
      <c r="G27" s="41"/>
      <c r="H27" s="38"/>
      <c r="I27" s="38"/>
    </row>
    <row r="28" spans="1:9" ht="28.5" customHeight="1">
      <c r="A28" s="50"/>
      <c r="B28" s="40"/>
      <c r="C28" s="40"/>
      <c r="D28" s="41"/>
      <c r="E28" s="42"/>
      <c r="F28" s="42"/>
      <c r="G28" s="41"/>
      <c r="H28" s="38"/>
      <c r="I28" s="38"/>
    </row>
    <row r="29" spans="1:9" ht="27" customHeight="1">
      <c r="A29" s="50"/>
      <c r="B29" s="40"/>
      <c r="C29" s="30" t="s">
        <v>9</v>
      </c>
      <c r="D29" s="33">
        <f>E29+F29+G29</f>
        <v>55592.3</v>
      </c>
      <c r="E29" s="34">
        <v>17249.2</v>
      </c>
      <c r="F29" s="31">
        <v>18534.8</v>
      </c>
      <c r="G29" s="33">
        <v>19808.3</v>
      </c>
      <c r="H29" s="38"/>
      <c r="I29" s="38"/>
    </row>
    <row r="30" spans="1:9" ht="15.75" customHeight="1">
      <c r="A30" s="50"/>
      <c r="B30" s="40"/>
      <c r="C30" s="30" t="s">
        <v>10</v>
      </c>
      <c r="D30" s="33">
        <f t="shared" si="1"/>
        <v>0</v>
      </c>
      <c r="E30" s="34"/>
      <c r="F30" s="31"/>
      <c r="G30" s="33"/>
      <c r="H30" s="38"/>
      <c r="I30" s="38"/>
    </row>
    <row r="31" spans="1:9" ht="48" hidden="1" customHeight="1" thickBot="1">
      <c r="A31" s="50" t="s">
        <v>29</v>
      </c>
      <c r="B31" s="53" t="s">
        <v>37</v>
      </c>
      <c r="C31" s="30" t="s">
        <v>24</v>
      </c>
      <c r="D31" s="33">
        <f>E31+F31+G31</f>
        <v>0</v>
      </c>
      <c r="E31" s="11">
        <f>E32+E33</f>
        <v>0</v>
      </c>
      <c r="F31" s="17">
        <f>F32+F33</f>
        <v>0</v>
      </c>
      <c r="G31" s="6">
        <f>G33+G32</f>
        <v>0</v>
      </c>
      <c r="H31" s="39" t="s">
        <v>36</v>
      </c>
      <c r="I31" s="43" t="s">
        <v>25</v>
      </c>
    </row>
    <row r="32" spans="1:9" ht="27.75" hidden="1" customHeight="1" thickBot="1">
      <c r="A32" s="50"/>
      <c r="B32" s="53"/>
      <c r="C32" s="30" t="s">
        <v>9</v>
      </c>
      <c r="D32" s="33">
        <f t="shared" ref="D32" si="3">E32+F32+G32</f>
        <v>0</v>
      </c>
      <c r="E32" s="11">
        <v>0</v>
      </c>
      <c r="F32" s="17">
        <v>0</v>
      </c>
      <c r="G32" s="6">
        <v>0</v>
      </c>
      <c r="H32" s="39"/>
      <c r="I32" s="43"/>
    </row>
    <row r="33" spans="1:9" ht="27.75" hidden="1" customHeight="1" thickBot="1">
      <c r="A33" s="50"/>
      <c r="B33" s="53"/>
      <c r="C33" s="30" t="s">
        <v>10</v>
      </c>
      <c r="D33" s="33">
        <f>E33+F33+G33</f>
        <v>0</v>
      </c>
      <c r="E33" s="11">
        <v>0</v>
      </c>
      <c r="F33" s="17">
        <v>0</v>
      </c>
      <c r="G33" s="6">
        <f>G39+G36</f>
        <v>0</v>
      </c>
      <c r="H33" s="39"/>
      <c r="I33" s="43"/>
    </row>
    <row r="34" spans="1:9" ht="30" hidden="1" customHeight="1" thickBot="1">
      <c r="A34" s="50" t="s">
        <v>38</v>
      </c>
      <c r="B34" s="54" t="s">
        <v>40</v>
      </c>
      <c r="C34" s="30" t="s">
        <v>24</v>
      </c>
      <c r="D34" s="33">
        <f>E34+F34+G34</f>
        <v>0</v>
      </c>
      <c r="E34" s="11">
        <f t="shared" ref="E34:G34" si="4">E35+E36</f>
        <v>0</v>
      </c>
      <c r="F34" s="11">
        <f t="shared" si="4"/>
        <v>0</v>
      </c>
      <c r="G34" s="11">
        <f t="shared" si="4"/>
        <v>0</v>
      </c>
      <c r="H34" s="39"/>
      <c r="I34" s="43"/>
    </row>
    <row r="35" spans="1:9" ht="34.5" hidden="1" customHeight="1" thickBot="1">
      <c r="A35" s="50"/>
      <c r="B35" s="54"/>
      <c r="C35" s="30" t="s">
        <v>9</v>
      </c>
      <c r="D35" s="33">
        <f t="shared" ref="D35:D39" si="5">E35+F35+G35</f>
        <v>0</v>
      </c>
      <c r="E35" s="22">
        <v>0</v>
      </c>
      <c r="F35" s="23">
        <v>0</v>
      </c>
      <c r="G35" s="21">
        <v>0</v>
      </c>
      <c r="H35" s="39"/>
      <c r="I35" s="43"/>
    </row>
    <row r="36" spans="1:9" ht="30" hidden="1" customHeight="1" thickBot="1">
      <c r="A36" s="50"/>
      <c r="B36" s="54"/>
      <c r="C36" s="30" t="s">
        <v>10</v>
      </c>
      <c r="D36" s="33">
        <f t="shared" si="5"/>
        <v>0</v>
      </c>
      <c r="E36" s="22">
        <v>0</v>
      </c>
      <c r="F36" s="23">
        <v>0</v>
      </c>
      <c r="G36" s="21">
        <v>0</v>
      </c>
      <c r="H36" s="39"/>
      <c r="I36" s="43"/>
    </row>
    <row r="37" spans="1:9" ht="33.75" hidden="1" customHeight="1" thickBot="1">
      <c r="A37" s="50" t="s">
        <v>39</v>
      </c>
      <c r="B37" s="54" t="s">
        <v>41</v>
      </c>
      <c r="C37" s="30" t="s">
        <v>24</v>
      </c>
      <c r="D37" s="33">
        <f>E37+F37+G37</f>
        <v>0</v>
      </c>
      <c r="E37" s="11">
        <f t="shared" ref="E37:F37" si="6">E38+E39</f>
        <v>0</v>
      </c>
      <c r="F37" s="11">
        <f t="shared" si="6"/>
        <v>0</v>
      </c>
      <c r="G37" s="11">
        <v>0</v>
      </c>
      <c r="H37" s="39"/>
      <c r="I37" s="43"/>
    </row>
    <row r="38" spans="1:9" ht="28.5" hidden="1" customHeight="1" thickBot="1">
      <c r="A38" s="50"/>
      <c r="B38" s="54"/>
      <c r="C38" s="30" t="s">
        <v>9</v>
      </c>
      <c r="D38" s="33">
        <f t="shared" si="5"/>
        <v>0</v>
      </c>
      <c r="E38" s="22">
        <v>0</v>
      </c>
      <c r="F38" s="23">
        <v>0</v>
      </c>
      <c r="G38" s="21">
        <v>0</v>
      </c>
      <c r="H38" s="39"/>
      <c r="I38" s="43"/>
    </row>
    <row r="39" spans="1:9" ht="25.5" hidden="1" customHeight="1" thickBot="1">
      <c r="A39" s="50"/>
      <c r="B39" s="54"/>
      <c r="C39" s="30" t="s">
        <v>10</v>
      </c>
      <c r="D39" s="33">
        <f t="shared" si="5"/>
        <v>0</v>
      </c>
      <c r="E39" s="22">
        <v>0</v>
      </c>
      <c r="F39" s="23">
        <v>0</v>
      </c>
      <c r="G39" s="21">
        <v>0</v>
      </c>
      <c r="H39" s="39"/>
      <c r="I39" s="27"/>
    </row>
    <row r="40" spans="1:9" s="3" customFormat="1" ht="34.5" hidden="1" customHeight="1" thickBot="1">
      <c r="A40" s="51" t="s">
        <v>30</v>
      </c>
      <c r="B40" s="52" t="s">
        <v>33</v>
      </c>
      <c r="C40" s="30" t="s">
        <v>24</v>
      </c>
      <c r="D40" s="8">
        <f>E40+F40+G40</f>
        <v>0</v>
      </c>
      <c r="E40" s="12">
        <f>E41+E42+E43</f>
        <v>0</v>
      </c>
      <c r="F40" s="18">
        <f t="shared" ref="F40:G40" si="7">F41+F42+F43</f>
        <v>0</v>
      </c>
      <c r="G40" s="9">
        <f t="shared" si="7"/>
        <v>0</v>
      </c>
      <c r="H40" s="40" t="s">
        <v>35</v>
      </c>
      <c r="I40" s="39" t="s">
        <v>32</v>
      </c>
    </row>
    <row r="41" spans="1:9" s="3" customFormat="1" ht="22.5" hidden="1" customHeight="1" thickBot="1">
      <c r="A41" s="51"/>
      <c r="B41" s="52"/>
      <c r="C41" s="7" t="s">
        <v>9</v>
      </c>
      <c r="D41" s="9">
        <f>E41+F41+G41</f>
        <v>0</v>
      </c>
      <c r="E41" s="13">
        <v>0</v>
      </c>
      <c r="F41" s="19">
        <v>0</v>
      </c>
      <c r="G41" s="29">
        <v>0</v>
      </c>
      <c r="H41" s="40"/>
      <c r="I41" s="39"/>
    </row>
    <row r="42" spans="1:9" s="3" customFormat="1" ht="23.25" hidden="1" customHeight="1" thickBot="1">
      <c r="A42" s="51"/>
      <c r="B42" s="52"/>
      <c r="C42" s="7" t="s">
        <v>10</v>
      </c>
      <c r="D42" s="9">
        <f t="shared" ref="D42:D43" si="8">E42+F42+G42</f>
        <v>0</v>
      </c>
      <c r="E42" s="13">
        <v>0</v>
      </c>
      <c r="F42" s="19">
        <v>0</v>
      </c>
      <c r="G42" s="29">
        <v>0</v>
      </c>
      <c r="H42" s="40"/>
      <c r="I42" s="39"/>
    </row>
    <row r="43" spans="1:9" s="3" customFormat="1" ht="24" hidden="1" customHeight="1" thickBot="1">
      <c r="A43" s="51"/>
      <c r="B43" s="52"/>
      <c r="C43" s="28" t="s">
        <v>31</v>
      </c>
      <c r="D43" s="9">
        <f t="shared" si="8"/>
        <v>0</v>
      </c>
      <c r="E43" s="24">
        <v>0</v>
      </c>
      <c r="F43" s="25">
        <v>0</v>
      </c>
      <c r="G43" s="8">
        <v>0</v>
      </c>
      <c r="H43" s="40"/>
      <c r="I43" s="39"/>
    </row>
    <row r="44" spans="1:9" s="3" customFormat="1" ht="33.75" customHeight="1">
      <c r="A44" s="51">
        <v>4</v>
      </c>
      <c r="B44" s="52" t="s">
        <v>46</v>
      </c>
      <c r="C44" s="36" t="s">
        <v>24</v>
      </c>
      <c r="D44" s="9">
        <f>D45+D46</f>
        <v>281.7</v>
      </c>
      <c r="E44" s="24">
        <f>E45+E46</f>
        <v>281.7</v>
      </c>
      <c r="F44" s="25">
        <f>F45+F46</f>
        <v>0</v>
      </c>
      <c r="G44" s="8">
        <f>G45+G46</f>
        <v>0</v>
      </c>
      <c r="H44" s="38" t="s">
        <v>47</v>
      </c>
      <c r="I44" s="39" t="s">
        <v>25</v>
      </c>
    </row>
    <row r="45" spans="1:9" s="3" customFormat="1" ht="24" customHeight="1">
      <c r="A45" s="51"/>
      <c r="B45" s="52"/>
      <c r="C45" s="36" t="s">
        <v>9</v>
      </c>
      <c r="D45" s="9">
        <f t="shared" ref="D45:D53" si="9">E45+F45+G45</f>
        <v>281.7</v>
      </c>
      <c r="E45" s="24">
        <v>281.7</v>
      </c>
      <c r="F45" s="25">
        <v>0</v>
      </c>
      <c r="G45" s="8">
        <v>0</v>
      </c>
      <c r="H45" s="38"/>
      <c r="I45" s="39"/>
    </row>
    <row r="46" spans="1:9" s="3" customFormat="1" ht="24" customHeight="1">
      <c r="A46" s="51"/>
      <c r="B46" s="52"/>
      <c r="C46" s="36" t="s">
        <v>10</v>
      </c>
      <c r="D46" s="9">
        <f t="shared" si="9"/>
        <v>0</v>
      </c>
      <c r="E46" s="24">
        <v>0</v>
      </c>
      <c r="F46" s="25">
        <v>0</v>
      </c>
      <c r="G46" s="8">
        <v>0</v>
      </c>
      <c r="H46" s="38"/>
      <c r="I46" s="39"/>
    </row>
    <row r="47" spans="1:9" s="3" customFormat="1" ht="34.5" customHeight="1">
      <c r="A47" s="58">
        <v>5</v>
      </c>
      <c r="B47" s="55" t="s">
        <v>51</v>
      </c>
      <c r="C47" s="36" t="s">
        <v>24</v>
      </c>
      <c r="D47" s="9"/>
      <c r="E47" s="24"/>
      <c r="F47" s="25">
        <v>515.5</v>
      </c>
      <c r="G47" s="8"/>
      <c r="H47" s="37"/>
      <c r="I47" s="55" t="s">
        <v>25</v>
      </c>
    </row>
    <row r="48" spans="1:9" s="3" customFormat="1" ht="24" customHeight="1">
      <c r="A48" s="59"/>
      <c r="B48" s="56"/>
      <c r="C48" s="36" t="s">
        <v>9</v>
      </c>
      <c r="D48" s="9"/>
      <c r="E48" s="24"/>
      <c r="F48" s="25">
        <v>515.5</v>
      </c>
      <c r="G48" s="8"/>
      <c r="H48" s="37"/>
      <c r="I48" s="56"/>
    </row>
    <row r="49" spans="1:9" s="3" customFormat="1" ht="19.5" customHeight="1">
      <c r="A49" s="60"/>
      <c r="B49" s="57"/>
      <c r="C49" s="36" t="s">
        <v>10</v>
      </c>
      <c r="D49" s="9"/>
      <c r="E49" s="24"/>
      <c r="F49" s="25"/>
      <c r="G49" s="8"/>
      <c r="H49" s="37"/>
      <c r="I49" s="57"/>
    </row>
    <row r="50" spans="1:9" ht="20.25" customHeight="1">
      <c r="A50" s="62">
        <v>6</v>
      </c>
      <c r="B50" s="39" t="s">
        <v>12</v>
      </c>
      <c r="C50" s="30" t="s">
        <v>9</v>
      </c>
      <c r="D50" s="33">
        <f t="shared" si="9"/>
        <v>56724.5</v>
      </c>
      <c r="E50" s="34">
        <f>E20+E24+E29+E32+E41+E45</f>
        <v>17630.900000000001</v>
      </c>
      <c r="F50" s="31">
        <f>F20+F24+F29+F45+F48</f>
        <v>19185.3</v>
      </c>
      <c r="G50" s="33">
        <f>G20+G24+G29+G32+G41</f>
        <v>19908.3</v>
      </c>
      <c r="H50" s="61"/>
      <c r="I50" s="38"/>
    </row>
    <row r="51" spans="1:9" ht="20.25" customHeight="1">
      <c r="A51" s="63"/>
      <c r="B51" s="39"/>
      <c r="C51" s="30" t="s">
        <v>10</v>
      </c>
      <c r="D51" s="33">
        <f t="shared" si="9"/>
        <v>256.39999999999998</v>
      </c>
      <c r="E51" s="34">
        <f>E22+E25+E30+E33+E42+E46</f>
        <v>0</v>
      </c>
      <c r="F51" s="31">
        <f>F30+F25+F21</f>
        <v>256.39999999999998</v>
      </c>
      <c r="G51" s="33">
        <f t="shared" ref="G51" si="10">G22+G25+G30+G33+G42</f>
        <v>0</v>
      </c>
      <c r="H51" s="61"/>
      <c r="I51" s="38"/>
    </row>
    <row r="52" spans="1:9" ht="22.5" customHeight="1">
      <c r="A52" s="63"/>
      <c r="B52" s="39"/>
      <c r="C52" s="28" t="s">
        <v>31</v>
      </c>
      <c r="D52" s="33">
        <f t="shared" si="9"/>
        <v>0</v>
      </c>
      <c r="E52" s="31">
        <f>E43+E22</f>
        <v>0</v>
      </c>
      <c r="F52" s="31">
        <f>F43+F22</f>
        <v>0</v>
      </c>
      <c r="G52" s="31">
        <f>G43+G22</f>
        <v>0</v>
      </c>
      <c r="H52" s="61"/>
      <c r="I52" s="38"/>
    </row>
    <row r="53" spans="1:9">
      <c r="A53" s="64"/>
      <c r="B53" s="39"/>
      <c r="C53" s="30" t="s">
        <v>13</v>
      </c>
      <c r="D53" s="33">
        <f t="shared" si="9"/>
        <v>56980.900000000009</v>
      </c>
      <c r="E53" s="34">
        <f>E50+E51+E52</f>
        <v>17630.900000000001</v>
      </c>
      <c r="F53" s="31">
        <f>F50+F51+F52</f>
        <v>19441.7</v>
      </c>
      <c r="G53" s="33">
        <f>G50+G51</f>
        <v>19908.3</v>
      </c>
      <c r="H53" s="61"/>
      <c r="I53" s="38"/>
    </row>
    <row r="54" spans="1:9" s="2" customFormat="1" ht="36.75" customHeight="1">
      <c r="A54" s="2" t="s">
        <v>44</v>
      </c>
      <c r="E54" s="10"/>
      <c r="F54" s="16"/>
      <c r="G54" s="4"/>
    </row>
    <row r="55" spans="1:9" s="2" customFormat="1" ht="18.75">
      <c r="A55" s="2" t="s">
        <v>17</v>
      </c>
      <c r="E55" s="10"/>
      <c r="F55" s="16"/>
      <c r="G55" s="4"/>
    </row>
    <row r="56" spans="1:9" s="2" customFormat="1" ht="18.75">
      <c r="A56" s="2" t="s">
        <v>27</v>
      </c>
      <c r="E56" s="10"/>
      <c r="F56" s="16"/>
      <c r="G56" s="4"/>
      <c r="H56" s="2" t="s">
        <v>34</v>
      </c>
    </row>
    <row r="57" spans="1:9" s="2" customFormat="1" ht="18.75">
      <c r="E57" s="10"/>
      <c r="F57" s="16"/>
      <c r="G57" s="4"/>
    </row>
    <row r="58" spans="1:9" s="2" customFormat="1" ht="18.75">
      <c r="E58" s="10"/>
      <c r="F58" s="16"/>
      <c r="G58" s="4"/>
    </row>
    <row r="63" spans="1:9">
      <c r="D63" s="1" t="s">
        <v>20</v>
      </c>
    </row>
  </sheetData>
  <mergeCells count="56">
    <mergeCell ref="B47:B49"/>
    <mergeCell ref="A47:A49"/>
    <mergeCell ref="I47:I49"/>
    <mergeCell ref="H50:H53"/>
    <mergeCell ref="B50:B53"/>
    <mergeCell ref="A50:A53"/>
    <mergeCell ref="I50:I53"/>
    <mergeCell ref="A17:A22"/>
    <mergeCell ref="B17:B22"/>
    <mergeCell ref="A23:A25"/>
    <mergeCell ref="B23:B25"/>
    <mergeCell ref="A44:A46"/>
    <mergeCell ref="B44:B46"/>
    <mergeCell ref="A26:A30"/>
    <mergeCell ref="B26:B30"/>
    <mergeCell ref="A31:A33"/>
    <mergeCell ref="B31:B33"/>
    <mergeCell ref="A40:A43"/>
    <mergeCell ref="B40:B43"/>
    <mergeCell ref="B34:B36"/>
    <mergeCell ref="B37:B39"/>
    <mergeCell ref="A34:A36"/>
    <mergeCell ref="A37:A39"/>
    <mergeCell ref="A9:I9"/>
    <mergeCell ref="B12:B13"/>
    <mergeCell ref="C12:C13"/>
    <mergeCell ref="D12:D13"/>
    <mergeCell ref="E12:G12"/>
    <mergeCell ref="H12:H13"/>
    <mergeCell ref="A10:I10"/>
    <mergeCell ref="I12:I13"/>
    <mergeCell ref="A12:A13"/>
    <mergeCell ref="C15:I15"/>
    <mergeCell ref="E17:E19"/>
    <mergeCell ref="F17:F19"/>
    <mergeCell ref="G17:G19"/>
    <mergeCell ref="H17:H22"/>
    <mergeCell ref="C16:I16"/>
    <mergeCell ref="I17:I22"/>
    <mergeCell ref="C17:C19"/>
    <mergeCell ref="D17:D19"/>
    <mergeCell ref="H44:H46"/>
    <mergeCell ref="I44:I46"/>
    <mergeCell ref="I23:I25"/>
    <mergeCell ref="H23:H25"/>
    <mergeCell ref="C26:C28"/>
    <mergeCell ref="D26:D28"/>
    <mergeCell ref="I40:I43"/>
    <mergeCell ref="H40:H43"/>
    <mergeCell ref="H31:H39"/>
    <mergeCell ref="E26:E28"/>
    <mergeCell ref="F26:F28"/>
    <mergeCell ref="G26:G28"/>
    <mergeCell ref="I26:I30"/>
    <mergeCell ref="H26:H30"/>
    <mergeCell ref="I31:I38"/>
  </mergeCells>
  <pageMargins left="0.78740157480314965" right="0.78740157480314965" top="1.1811023622047245" bottom="0.39370078740157483" header="0.23622047244094491" footer="0.15748031496062992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</dc:creator>
  <cp:lastModifiedBy>Wologzhanina</cp:lastModifiedBy>
  <cp:lastPrinted>2023-01-24T11:25:24Z</cp:lastPrinted>
  <dcterms:created xsi:type="dcterms:W3CDTF">2017-02-02T06:53:31Z</dcterms:created>
  <dcterms:modified xsi:type="dcterms:W3CDTF">2023-01-24T11:26:05Z</dcterms:modified>
</cp:coreProperties>
</file>